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nimish/Downloads/"/>
    </mc:Choice>
  </mc:AlternateContent>
  <xr:revisionPtr revIDLastSave="0" documentId="13_ncr:1_{9304A1A0-3038-A14A-B9D7-F1B708EFE01E}" xr6:coauthVersionLast="45" xr6:coauthVersionMax="45" xr10:uidLastSave="{00000000-0000-0000-0000-000000000000}"/>
  <bookViews>
    <workbookView xWindow="0" yWindow="460" windowWidth="28800" windowHeight="17540" xr2:uid="{00000000-000D-0000-FFFF-FFFF00000000}"/>
  </bookViews>
  <sheets>
    <sheet name="WWWR"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1" l="1"/>
  <c r="F29" i="1"/>
  <c r="G28" i="1"/>
  <c r="F28" i="1"/>
  <c r="G27" i="1"/>
  <c r="F27" i="1"/>
  <c r="G26" i="1"/>
  <c r="F26" i="1"/>
  <c r="G25" i="1"/>
  <c r="F25" i="1"/>
  <c r="G24" i="1"/>
  <c r="F24" i="1"/>
  <c r="G23" i="1"/>
  <c r="F23" i="1"/>
  <c r="G22" i="1"/>
  <c r="F22" i="1"/>
  <c r="G21" i="1"/>
  <c r="F21" i="1"/>
  <c r="E20" i="1"/>
  <c r="D20" i="1"/>
  <c r="G20" i="1" s="1"/>
  <c r="C20" i="1"/>
  <c r="G19" i="1"/>
  <c r="F19" i="1"/>
  <c r="G18" i="1"/>
  <c r="F18" i="1"/>
  <c r="G17" i="1"/>
  <c r="F17" i="1"/>
  <c r="G16" i="1"/>
  <c r="F16" i="1"/>
  <c r="G15" i="1"/>
  <c r="F15" i="1"/>
  <c r="E14" i="1"/>
  <c r="D14" i="1"/>
  <c r="G14" i="1" s="1"/>
  <c r="C14" i="1"/>
  <c r="G13" i="1"/>
  <c r="F13" i="1"/>
  <c r="G12" i="1"/>
  <c r="F12" i="1"/>
  <c r="G11" i="1"/>
  <c r="F11" i="1"/>
  <c r="G10" i="1"/>
  <c r="F10" i="1"/>
  <c r="G9" i="1"/>
  <c r="F9" i="1"/>
  <c r="E8" i="1"/>
  <c r="G8" i="1" s="1"/>
  <c r="D8" i="1"/>
  <c r="C8" i="1"/>
  <c r="C30" i="1" s="1"/>
  <c r="G7" i="1"/>
  <c r="F7" i="1"/>
  <c r="F14" i="1" l="1"/>
  <c r="D30" i="1"/>
  <c r="F20" i="1"/>
  <c r="E30" i="1"/>
  <c r="F8" i="1"/>
  <c r="G30" i="1" l="1"/>
  <c r="F30" i="1"/>
</calcChain>
</file>

<file path=xl/sharedStrings.xml><?xml version="1.0" encoding="utf-8"?>
<sst xmlns="http://schemas.openxmlformats.org/spreadsheetml/2006/main" count="62" uniqueCount="50">
  <si>
    <t>Crops Division</t>
  </si>
  <si>
    <t>Progress of area coverage under Kharif crops as on 31.07.2020</t>
  </si>
  <si>
    <t xml:space="preserve">    Area:  In lakh hactare</t>
  </si>
  <si>
    <t>S.
No.</t>
  </si>
  <si>
    <t>Crop</t>
  </si>
  <si>
    <t>Normal Area (DES)</t>
  </si>
  <si>
    <t>Area Sown</t>
  </si>
  <si>
    <t>Increase(+)/Decrease(-) over (lakh ha)</t>
  </si>
  <si>
    <t xml:space="preserve"> %  Increase(+)/
decrease(-) over</t>
  </si>
  <si>
    <t>2020-21</t>
  </si>
  <si>
    <t xml:space="preserve">2019-20 </t>
  </si>
  <si>
    <t>Rice</t>
  </si>
  <si>
    <t>Pulses</t>
  </si>
  <si>
    <t>a</t>
  </si>
  <si>
    <t>Arhar</t>
  </si>
  <si>
    <t>b</t>
  </si>
  <si>
    <t>Urdbean</t>
  </si>
  <si>
    <t>c</t>
  </si>
  <si>
    <t>Moongbean</t>
  </si>
  <si>
    <t>d</t>
  </si>
  <si>
    <t>Kulthi</t>
  </si>
  <si>
    <t>e</t>
  </si>
  <si>
    <t>Other pulses</t>
  </si>
  <si>
    <t>Coarse cereals</t>
  </si>
  <si>
    <t>Jowar</t>
  </si>
  <si>
    <t>Bajra</t>
  </si>
  <si>
    <t>Ragi</t>
  </si>
  <si>
    <t>Small millets</t>
  </si>
  <si>
    <t>Maize</t>
  </si>
  <si>
    <t>Oilseeds</t>
  </si>
  <si>
    <t>Groundnut</t>
  </si>
  <si>
    <t>Soybean</t>
  </si>
  <si>
    <t>Sunflower</t>
  </si>
  <si>
    <t>Sesamum</t>
  </si>
  <si>
    <t>Niger</t>
  </si>
  <si>
    <t>f</t>
  </si>
  <si>
    <t>Castor</t>
  </si>
  <si>
    <t>Sugarcane</t>
  </si>
  <si>
    <t>Jute &amp; Mesta</t>
  </si>
  <si>
    <t>Cotton</t>
  </si>
  <si>
    <t>Total</t>
  </si>
  <si>
    <t>All figures are tentative and eye estimated by the States. Figures are rounded off to two digits. *Normal Area-  DES Avg. : 2010-2011 to 2014-2015).</t>
  </si>
  <si>
    <r>
      <rPr>
        <b/>
        <sz val="34"/>
        <color rgb="FF000000"/>
        <rFont val="Times New Roman"/>
        <family val="1"/>
      </rPr>
      <t>Rice:</t>
    </r>
    <r>
      <rPr>
        <sz val="34"/>
        <color rgb="FF000000"/>
        <rFont val="Times New Roman"/>
        <family val="1"/>
      </rPr>
      <t xml:space="preserve">  About </t>
    </r>
    <r>
      <rPr>
        <b/>
        <sz val="34"/>
        <color rgb="FF000000"/>
        <rFont val="Times New Roman"/>
        <family val="1"/>
      </rPr>
      <t>266.60 lakh ha</t>
    </r>
    <r>
      <rPr>
        <sz val="34"/>
        <color rgb="FF000000"/>
        <rFont val="Times New Roman"/>
        <family val="1"/>
      </rPr>
      <t xml:space="preserve"> area coverage under rice has been reported compared to last year </t>
    </r>
    <r>
      <rPr>
        <b/>
        <sz val="34"/>
        <color rgb="FF000000"/>
        <rFont val="Times New Roman"/>
        <family val="1"/>
      </rPr>
      <t>(223.96 lakh ha)</t>
    </r>
    <r>
      <rPr>
        <sz val="34"/>
        <color rgb="FF000000"/>
        <rFont val="Times New Roman"/>
        <family val="1"/>
      </rPr>
      <t xml:space="preserve">. Thus </t>
    </r>
    <r>
      <rPr>
        <b/>
        <sz val="34"/>
        <color rgb="FF000000"/>
        <rFont val="Times New Roman"/>
        <family val="1"/>
      </rPr>
      <t>42.64 lakh ha more area</t>
    </r>
    <r>
      <rPr>
        <sz val="34"/>
        <color rgb="FF000000"/>
        <rFont val="Times New Roman"/>
        <family val="1"/>
      </rPr>
      <t xml:space="preserve"> has been covered compared to last year. </t>
    </r>
    <r>
      <rPr>
        <b/>
        <sz val="34"/>
        <color rgb="FF000000"/>
        <rFont val="Times New Roman"/>
        <family val="1"/>
      </rPr>
      <t>Higher area</t>
    </r>
    <r>
      <rPr>
        <sz val="34"/>
        <color rgb="FF000000"/>
        <rFont val="Times New Roman"/>
        <family val="1"/>
      </rPr>
      <t xml:space="preserve"> is reported from the States of Bihar (10.01 lakh ha), Madhya Pradesh (8.19 lakh ha), Jharkhand (7.50 lakh ha), West Bengal (4.60 lakh ha), Uttar Pradesh (4.57 lakh ha), Odisha (4.01 lakh ha), Chhattisgarh (3.90 lakh ha), Telangana (3.28 lakh ha), Tamil Nadu (0.93 lakh ha), Andhra Pradesh (0.53 lakh ha), Rajasthan (0.48 lakh ha), J&amp;K (0.22 lakh ha), Manipur (0.22 lakh ha), Haryana (0.18 lakh ha), Kerala (0.14 lakh ha), Karnataka (0.04 lakh ha), Uttarakhand (0.02 lakh ha) and Sikkim (0.01 lakh ha). </t>
    </r>
    <r>
      <rPr>
        <b/>
        <sz val="34"/>
        <color rgb="FF000000"/>
        <rFont val="Times New Roman"/>
        <family val="1"/>
      </rPr>
      <t>Less area</t>
    </r>
    <r>
      <rPr>
        <sz val="34"/>
        <color rgb="FF000000"/>
        <rFont val="Times New Roman"/>
        <family val="1"/>
      </rPr>
      <t xml:space="preserve"> is reported from the States of Assam (4.58 lakh ha), Punjab (2.28 lakh ha), Maharashtra (0.44 lakh ha), Nagaland (0.40 lakh ha), Tripura (0.10 lakh ha) and Himachal Pradesh (0.01 lakh ha).</t>
    </r>
  </si>
  <si>
    <r>
      <rPr>
        <b/>
        <sz val="36"/>
        <color rgb="FF000000"/>
        <rFont val="Times New Roman"/>
        <family val="1"/>
      </rPr>
      <t>Pulses:</t>
    </r>
    <r>
      <rPr>
        <sz val="36"/>
        <color rgb="FF000000"/>
        <rFont val="Times New Roman"/>
        <family val="1"/>
      </rPr>
      <t xml:space="preserve"> About </t>
    </r>
    <r>
      <rPr>
        <b/>
        <sz val="36"/>
        <color rgb="FF000000"/>
        <rFont val="Times New Roman"/>
        <family val="1"/>
      </rPr>
      <t>111.91 lakh ha</t>
    </r>
    <r>
      <rPr>
        <sz val="36"/>
        <color rgb="FF000000"/>
        <rFont val="Times New Roman"/>
        <family val="1"/>
      </rPr>
      <t xml:space="preserve"> area coverage under pulses has been reported compared to last year </t>
    </r>
    <r>
      <rPr>
        <b/>
        <sz val="36"/>
        <color rgb="FF000000"/>
        <rFont val="Times New Roman"/>
        <family val="1"/>
      </rPr>
      <t>(93.84 lakh ha)</t>
    </r>
    <r>
      <rPr>
        <sz val="36"/>
        <color rgb="FF000000"/>
        <rFont val="Times New Roman"/>
        <family val="1"/>
      </rPr>
      <t xml:space="preserve">. Thus </t>
    </r>
    <r>
      <rPr>
        <b/>
        <sz val="36"/>
        <color rgb="FF000000"/>
        <rFont val="Times New Roman"/>
        <family val="1"/>
      </rPr>
      <t>18.08 lakh ha more area</t>
    </r>
    <r>
      <rPr>
        <sz val="36"/>
        <color rgb="FF000000"/>
        <rFont val="Times New Roman"/>
        <family val="1"/>
      </rPr>
      <t xml:space="preserve"> has been covered compared to last year. </t>
    </r>
    <r>
      <rPr>
        <b/>
        <sz val="36"/>
        <color rgb="FF000000"/>
        <rFont val="Times New Roman"/>
        <family val="1"/>
      </rPr>
      <t>Higher area</t>
    </r>
    <r>
      <rPr>
        <sz val="36"/>
        <color rgb="FF000000"/>
        <rFont val="Times New Roman"/>
        <family val="1"/>
      </rPr>
      <t xml:space="preserve"> is reported from the States of Rajasthan (5.25 lakh ha), Madhya Pradesh (3.79 lakh ha), Maharashtra (3.43 lakh ha), Uttar Pradesh (1.16 lakh ha), Telangana (0.72 lakh ha), Chhattisgarh (0.64 lakh ha), Andhra Pradesh (0.54 lakh ha), Odisha (0.53 lakh ha), Karnataka (0.53 lakh ha), Jharkhand (0.51 lakh ha), Tamil Nadu (0.15 lakh ha), Bihar (0.13 lakh ha), Haryana (0.05 lakh ha), Punjab (0.05 lakh ha) and Uttarakhand (0.04 lakh ha). </t>
    </r>
    <r>
      <rPr>
        <b/>
        <sz val="36"/>
        <color rgb="FF000000"/>
        <rFont val="Times New Roman"/>
        <family val="1"/>
      </rPr>
      <t>Less area</t>
    </r>
    <r>
      <rPr>
        <sz val="36"/>
        <color rgb="FF000000"/>
        <rFont val="Times New Roman"/>
        <family val="1"/>
      </rPr>
      <t xml:space="preserve"> is reported from the States of Nagaland (0.07 lakh ha), Manipur (0.03 lakh ha) and Assam (0.02 lakh ha), J&amp;K (0.02 lakh ha), Sikkim (0.01 lakh ha) and Tripura (0.01 lakh ha).</t>
    </r>
  </si>
  <si>
    <r>
      <t>Coarse cereals:</t>
    </r>
    <r>
      <rPr>
        <sz val="36"/>
        <color rgb="FF000000"/>
        <rFont val="Times New Roman"/>
        <family val="1"/>
      </rPr>
      <t xml:space="preserve"> About</t>
    </r>
    <r>
      <rPr>
        <b/>
        <sz val="36"/>
        <color rgb="FF000000"/>
        <rFont val="Times New Roman"/>
        <family val="1"/>
      </rPr>
      <t xml:space="preserve"> 148.34 lakh ha </t>
    </r>
    <r>
      <rPr>
        <sz val="36"/>
        <color rgb="FF000000"/>
        <rFont val="Times New Roman"/>
        <family val="1"/>
      </rPr>
      <t>area coverage under coarse cereals has been reported compared to last year (</t>
    </r>
    <r>
      <rPr>
        <b/>
        <sz val="36"/>
        <color rgb="FF000000"/>
        <rFont val="Times New Roman"/>
        <family val="1"/>
      </rPr>
      <t>139.26 lakh ha</t>
    </r>
    <r>
      <rPr>
        <sz val="36"/>
        <color rgb="FF000000"/>
        <rFont val="Times New Roman"/>
        <family val="1"/>
      </rPr>
      <t xml:space="preserve">). Thus </t>
    </r>
    <r>
      <rPr>
        <b/>
        <sz val="36"/>
        <color rgb="FF000000"/>
        <rFont val="Times New Roman"/>
        <family val="1"/>
      </rPr>
      <t>9.08 lakh ha more area</t>
    </r>
    <r>
      <rPr>
        <sz val="36"/>
        <color rgb="FF000000"/>
        <rFont val="Times New Roman"/>
        <family val="1"/>
      </rPr>
      <t xml:space="preserve"> has been covered compared to last year. </t>
    </r>
    <r>
      <rPr>
        <b/>
        <sz val="36"/>
        <color rgb="FF000000"/>
        <rFont val="Times New Roman"/>
        <family val="1"/>
      </rPr>
      <t>Higher area</t>
    </r>
    <r>
      <rPr>
        <sz val="36"/>
        <color rgb="FF000000"/>
        <rFont val="Times New Roman"/>
        <family val="1"/>
      </rPr>
      <t xml:space="preserve"> is reported from the States of Rajasthan (5.80 lakh ha), Maharashtra (2.34 lakh ha), Madhya Pradesh (1.78 lakh ha), Punjab (0.98 lakh ha), Chhattisgarh (0.58 lakh ha), Odisha (0.47 lakh ha), Jharkhand (0.39 lakh ha), Andhra Pradesh (0.23 lakh ha), Bihar (0.20 lakh ha), Karnataka (0.18 lakh ha), Tamil Nadu (0.16 lakh ha), J&amp;K (0.12 lakh ha) and Haryana (0.02 lakh ha). </t>
    </r>
    <r>
      <rPr>
        <b/>
        <sz val="36"/>
        <color rgb="FF000000"/>
        <rFont val="Times New Roman"/>
        <family val="1"/>
      </rPr>
      <t>Less area</t>
    </r>
    <r>
      <rPr>
        <sz val="36"/>
        <color rgb="FF000000"/>
        <rFont val="Times New Roman"/>
        <family val="1"/>
      </rPr>
      <t xml:space="preserve"> is reported from the States of Telangana (2.46 lakh ha), Uttar Pradesh (1.40 lakh ha), Assam (0.04 lakh ha), Gujarat (0.03 lakh ha), West Bengal (0.03 lakh ha) and Arunachal Pradesh (0.01 lakh ha).</t>
    </r>
  </si>
  <si>
    <r>
      <t xml:space="preserve">Oilseeds: </t>
    </r>
    <r>
      <rPr>
        <sz val="36"/>
        <color rgb="FF000000"/>
        <rFont val="Times New Roman"/>
        <family val="1"/>
      </rPr>
      <t>About</t>
    </r>
    <r>
      <rPr>
        <b/>
        <sz val="36"/>
        <color rgb="FF000000"/>
        <rFont val="Times New Roman"/>
        <family val="1"/>
      </rPr>
      <t xml:space="preserve"> 175.34 lakh ha </t>
    </r>
    <r>
      <rPr>
        <sz val="36"/>
        <color rgb="FF000000"/>
        <rFont val="Times New Roman"/>
        <family val="1"/>
      </rPr>
      <t>area coverage under oilseeds has been reported compared to last year  (</t>
    </r>
    <r>
      <rPr>
        <b/>
        <sz val="36"/>
        <color rgb="FF000000"/>
        <rFont val="Times New Roman"/>
        <family val="1"/>
      </rPr>
      <t>150.12 lakh ha</t>
    </r>
    <r>
      <rPr>
        <sz val="36"/>
        <color rgb="FF000000"/>
        <rFont val="Times New Roman"/>
        <family val="1"/>
      </rPr>
      <t xml:space="preserve">). Thus </t>
    </r>
    <r>
      <rPr>
        <b/>
        <sz val="36"/>
        <color rgb="FF000000"/>
        <rFont val="Times New Roman"/>
        <family val="1"/>
      </rPr>
      <t>25.22 lakh ha more area</t>
    </r>
    <r>
      <rPr>
        <sz val="36"/>
        <color rgb="FF000000"/>
        <rFont val="Times New Roman"/>
        <family val="1"/>
      </rPr>
      <t xml:space="preserve"> has been covered last year. </t>
    </r>
    <r>
      <rPr>
        <b/>
        <sz val="36"/>
        <color rgb="FF000000"/>
        <rFont val="Times New Roman"/>
        <family val="1"/>
      </rPr>
      <t>Higher area</t>
    </r>
    <r>
      <rPr>
        <sz val="36"/>
        <color rgb="FF000000"/>
        <rFont val="Times New Roman"/>
        <family val="1"/>
      </rPr>
      <t xml:space="preserve"> is reported from the States of Andhra Pradesh (4.37 lakh ha), Gujarat (8.25 lakh ha), Maharashtra (5.97 lakh ha), Madhya Pradesh (3.82 lakh ha), Rajasthan (1.77 lakh ha), Karnataka (1.09 lakh ha), Tamil Nadu (0.54 lakh ha), Chhattisgarah (0.15 lakh ha), Uttarakhand (0.05 lakh ha), Odisha (0.03 lakh ha), Haryana (0.03 lakh ha) and Jharkhand (0.03 lakh ha). </t>
    </r>
    <r>
      <rPr>
        <b/>
        <sz val="36"/>
        <color rgb="FF000000"/>
        <rFont val="Times New Roman"/>
        <family val="1"/>
      </rPr>
      <t>Less area</t>
    </r>
    <r>
      <rPr>
        <sz val="36"/>
        <color rgb="FF000000"/>
        <rFont val="Times New Roman"/>
        <family val="1"/>
      </rPr>
      <t xml:space="preserve"> is reported from the States of Uttar Pradesh (0.35 lakh ha), Telangana (0.22 lakh ha), Bihar (0.06 lakh ha), Assam (0.05 lakh ha), Punjab (0.01 lakh ha) and J&amp;K (0.01 lakh ha)</t>
    </r>
  </si>
  <si>
    <r>
      <t xml:space="preserve">Sugarcane:  </t>
    </r>
    <r>
      <rPr>
        <sz val="36"/>
        <color rgb="FF000000"/>
        <rFont val="Times New Roman"/>
        <family val="1"/>
      </rPr>
      <t>About</t>
    </r>
    <r>
      <rPr>
        <b/>
        <sz val="36"/>
        <color rgb="FF000000"/>
        <rFont val="Times New Roman"/>
        <family val="1"/>
      </rPr>
      <t xml:space="preserve"> 51.78 lakh ha </t>
    </r>
    <r>
      <rPr>
        <sz val="36"/>
        <color rgb="FF000000"/>
        <rFont val="Times New Roman"/>
        <family val="1"/>
      </rPr>
      <t>area coverage under sugarcane has been reported compared to last year (</t>
    </r>
    <r>
      <rPr>
        <b/>
        <sz val="36"/>
        <color rgb="FF000000"/>
        <rFont val="Times New Roman"/>
        <family val="1"/>
      </rPr>
      <t>51.20 lakh ha</t>
    </r>
    <r>
      <rPr>
        <sz val="36"/>
        <color rgb="FF000000"/>
        <rFont val="Times New Roman"/>
        <family val="1"/>
      </rPr>
      <t xml:space="preserve">). Thus </t>
    </r>
    <r>
      <rPr>
        <b/>
        <sz val="36"/>
        <color rgb="FF000000"/>
        <rFont val="Times New Roman"/>
        <family val="1"/>
      </rPr>
      <t>0.58 lakh ha</t>
    </r>
    <r>
      <rPr>
        <sz val="36"/>
        <color rgb="FF000000"/>
        <rFont val="Times New Roman"/>
        <family val="1"/>
      </rPr>
      <t xml:space="preserve"> </t>
    </r>
    <r>
      <rPr>
        <b/>
        <sz val="36"/>
        <color rgb="FF000000"/>
        <rFont val="Times New Roman"/>
        <family val="1"/>
      </rPr>
      <t xml:space="preserve">more area </t>
    </r>
    <r>
      <rPr>
        <sz val="36"/>
        <color rgb="FF000000"/>
        <rFont val="Times New Roman"/>
        <family val="1"/>
      </rPr>
      <t xml:space="preserve">has been covered compared to last year. </t>
    </r>
    <r>
      <rPr>
        <b/>
        <sz val="36"/>
        <color rgb="FF000000"/>
        <rFont val="Times New Roman"/>
        <family val="1"/>
      </rPr>
      <t>Higher area</t>
    </r>
    <r>
      <rPr>
        <sz val="36"/>
        <color rgb="FF000000"/>
        <rFont val="Times New Roman"/>
        <family val="1"/>
      </rPr>
      <t xml:space="preserve"> is reported from the States of Maharashtra (1.42 lakh ha), Uttar Pradesh (0.19 lakh ha), Karnataka (0.09 lakh ha), Chhattisgarh (0.01 lakh ha) and Punjab (0.01 lakh ha). </t>
    </r>
    <r>
      <rPr>
        <b/>
        <sz val="36"/>
        <color rgb="FF000000"/>
        <rFont val="Times New Roman"/>
        <family val="1"/>
      </rPr>
      <t>Less area</t>
    </r>
    <r>
      <rPr>
        <sz val="36"/>
        <color rgb="FF000000"/>
        <rFont val="Times New Roman"/>
        <family val="1"/>
      </rPr>
      <t xml:space="preserve"> is reported from the States of Tamil Nadu (0.35 lakh ha), Bihar (0.34 lakh ha), Haryana (0.14 lakh ha), Gujarat (0.10 lakh ha), Andhra Pradesh (0.06 lakh ha), Madhya Pradesh (0.06 lakh ha), Odisha (0.04 lakh ha), Telangana (0.03 lakh ha), West Bengal (0.02 lakh ha) and Uttarakhand (0.02 lakh ha). </t>
    </r>
  </si>
  <si>
    <t xml:space="preserve"> </t>
  </si>
  <si>
    <r>
      <rPr>
        <b/>
        <sz val="35"/>
        <color rgb="FF000000"/>
        <rFont val="Times New Roman"/>
        <family val="1"/>
      </rPr>
      <t>Jute &amp; Mesta:</t>
    </r>
    <r>
      <rPr>
        <sz val="35"/>
        <color rgb="FF000000"/>
        <rFont val="Times New Roman"/>
        <family val="1"/>
      </rPr>
      <t xml:space="preserve"> About </t>
    </r>
    <r>
      <rPr>
        <b/>
        <sz val="35"/>
        <color rgb="FF000000"/>
        <rFont val="Times New Roman"/>
        <family val="1"/>
      </rPr>
      <t>6.95 lakh ha</t>
    </r>
    <r>
      <rPr>
        <sz val="35"/>
        <color rgb="FF000000"/>
        <rFont val="Times New Roman"/>
        <family val="1"/>
      </rPr>
      <t xml:space="preserve"> area coverage under Jute &amp; Mesta has been reported compared to last year </t>
    </r>
    <r>
      <rPr>
        <b/>
        <sz val="35"/>
        <color rgb="FF000000"/>
        <rFont val="Times New Roman"/>
        <family val="1"/>
      </rPr>
      <t>(7.05 lakh ha)</t>
    </r>
    <r>
      <rPr>
        <sz val="35"/>
        <color rgb="FF000000"/>
        <rFont val="Times New Roman"/>
        <family val="1"/>
      </rPr>
      <t xml:space="preserve">. Thus </t>
    </r>
    <r>
      <rPr>
        <b/>
        <sz val="35"/>
        <color rgb="FF000000"/>
        <rFont val="Times New Roman"/>
        <family val="1"/>
      </rPr>
      <t>0.09 lakh ha less area</t>
    </r>
    <r>
      <rPr>
        <sz val="35"/>
        <color rgb="FF000000"/>
        <rFont val="Times New Roman"/>
        <family val="1"/>
      </rPr>
      <t xml:space="preserve"> has been covered compared to last year. </t>
    </r>
    <r>
      <rPr>
        <b/>
        <sz val="35"/>
        <color rgb="FF000000"/>
        <rFont val="Times New Roman"/>
        <family val="1"/>
      </rPr>
      <t>Higher area</t>
    </r>
    <r>
      <rPr>
        <sz val="35"/>
        <color rgb="FF000000"/>
        <rFont val="Times New Roman"/>
        <family val="1"/>
      </rPr>
      <t xml:space="preserve"> is reported from the State of Nagaland (0.01 lakh ha). </t>
    </r>
    <r>
      <rPr>
        <b/>
        <sz val="35"/>
        <color rgb="FF000000"/>
        <rFont val="Times New Roman"/>
        <family val="1"/>
      </rPr>
      <t>Less area</t>
    </r>
    <r>
      <rPr>
        <sz val="35"/>
        <color rgb="FF000000"/>
        <rFont val="Times New Roman"/>
        <family val="1"/>
      </rPr>
      <t xml:space="preserve"> is reported from the States of  Bihar (0.04 lakh ha), West Bengal (0.03 lakh ha), Meghalaya (0.02 lakh ha), Assam (0.01 lakh ha) and Odisha (0.01 lakh ha).</t>
    </r>
  </si>
  <si>
    <r>
      <rPr>
        <b/>
        <sz val="36"/>
        <color rgb="FF000000"/>
        <rFont val="Times New Roman"/>
        <family val="1"/>
      </rPr>
      <t>Cotton:</t>
    </r>
    <r>
      <rPr>
        <sz val="36"/>
        <color rgb="FF000000"/>
        <rFont val="Times New Roman"/>
        <family val="1"/>
      </rPr>
      <t xml:space="preserve"> About </t>
    </r>
    <r>
      <rPr>
        <b/>
        <sz val="36"/>
        <color rgb="FF000000"/>
        <rFont val="Times New Roman"/>
        <family val="1"/>
      </rPr>
      <t>121.25 lakh ha</t>
    </r>
    <r>
      <rPr>
        <sz val="36"/>
        <color rgb="FF000000"/>
        <rFont val="Times New Roman"/>
        <family val="1"/>
      </rPr>
      <t xml:space="preserve"> area coverage under cotton has been reported compared to last year </t>
    </r>
    <r>
      <rPr>
        <b/>
        <sz val="36"/>
        <color rgb="FF000000"/>
        <rFont val="Times New Roman"/>
        <family val="1"/>
      </rPr>
      <t>(108.95 lakh ha)</t>
    </r>
    <r>
      <rPr>
        <sz val="36"/>
        <color rgb="FF000000"/>
        <rFont val="Times New Roman"/>
        <family val="1"/>
      </rPr>
      <t xml:space="preserve">. Thus </t>
    </r>
    <r>
      <rPr>
        <b/>
        <sz val="36"/>
        <color rgb="FF000000"/>
        <rFont val="Times New Roman"/>
        <family val="1"/>
      </rPr>
      <t>12.30 lakh ha more area</t>
    </r>
    <r>
      <rPr>
        <sz val="36"/>
        <color rgb="FF000000"/>
        <rFont val="Times New Roman"/>
        <family val="1"/>
      </rPr>
      <t xml:space="preserve"> has been covered compared to last year. </t>
    </r>
    <r>
      <rPr>
        <b/>
        <sz val="36"/>
        <color rgb="FF000000"/>
        <rFont val="Times New Roman"/>
        <family val="1"/>
      </rPr>
      <t>Higher area</t>
    </r>
    <r>
      <rPr>
        <sz val="36"/>
        <color rgb="FF000000"/>
        <rFont val="Times New Roman"/>
        <family val="1"/>
      </rPr>
      <t xml:space="preserve"> is reported from the States of Telangana (5.83 lakh ha), Karnataka (2.01 lakh ha), Andhra Pradesh (1.94 lakh ha), Punjab (0.99 lakh ha), Haryana (0.61 lakh ha), Maharashtra (0.56 lakh ha), Rajasthan (0.38 lakh ha), Madhya Pradesh (0.23 lakh ha), Odisha (0.14 lakh ha) and Tamil Nadu (0.02 lakh ha). </t>
    </r>
    <r>
      <rPr>
        <b/>
        <sz val="36"/>
        <color rgb="FF000000"/>
        <rFont val="Times New Roman"/>
        <family val="1"/>
      </rPr>
      <t xml:space="preserve">Less area </t>
    </r>
    <r>
      <rPr>
        <sz val="36"/>
        <color rgb="FF000000"/>
        <rFont val="Times New Roman"/>
        <family val="1"/>
      </rPr>
      <t>is reported from the State of Gujarat (0.34 lakh 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</si>
</sst>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rgb="FF000000"/>
      <name val="Calibri"/>
    </font>
    <font>
      <sz val="26"/>
      <color rgb="FF000000"/>
      <name val="Times New Roman"/>
      <family val="1"/>
    </font>
    <font>
      <b/>
      <sz val="36"/>
      <name val="Times New Roman"/>
      <family val="1"/>
    </font>
    <font>
      <b/>
      <sz val="36"/>
      <color rgb="FF000000"/>
      <name val="Times New Roman"/>
      <family val="1"/>
    </font>
    <font>
      <sz val="36"/>
      <color rgb="FF000000"/>
      <name val="Times New Roman"/>
      <family val="1"/>
    </font>
    <font>
      <b/>
      <sz val="28"/>
      <name val="Times New Roman"/>
      <family val="1"/>
    </font>
    <font>
      <sz val="11"/>
      <name val="Calibri"/>
      <family val="2"/>
    </font>
    <font>
      <b/>
      <sz val="28"/>
      <color rgb="FF000000"/>
      <name val="Times New Roman"/>
      <family val="1"/>
    </font>
    <font>
      <sz val="26"/>
      <color rgb="FF008000"/>
      <name val="Times New Roman"/>
      <family val="1"/>
    </font>
    <font>
      <sz val="36"/>
      <name val="Times New Roman"/>
      <family val="1"/>
    </font>
    <font>
      <sz val="26"/>
      <name val="Times New Roman"/>
      <family val="1"/>
    </font>
    <font>
      <b/>
      <sz val="26"/>
      <color rgb="FF008000"/>
      <name val="Times New Roman"/>
      <family val="1"/>
    </font>
    <font>
      <b/>
      <sz val="26"/>
      <color rgb="FF000000"/>
      <name val="Times New Roman"/>
      <family val="1"/>
    </font>
    <font>
      <sz val="34"/>
      <color rgb="FF000000"/>
      <name val="Times New Roman"/>
      <family val="1"/>
    </font>
    <font>
      <sz val="35"/>
      <color rgb="FF000000"/>
      <name val="Times New Roman"/>
      <family val="1"/>
    </font>
    <font>
      <b/>
      <u/>
      <sz val="36"/>
      <color rgb="FF000000"/>
      <name val="Times New Roman"/>
      <family val="1"/>
    </font>
    <font>
      <b/>
      <sz val="34"/>
      <color rgb="FF000000"/>
      <name val="Times New Roman"/>
      <family val="1"/>
    </font>
    <font>
      <b/>
      <sz val="35"/>
      <color rgb="FF000000"/>
      <name val="Times New Roman"/>
      <family val="1"/>
    </font>
  </fonts>
  <fills count="3">
    <fill>
      <patternFill patternType="none"/>
    </fill>
    <fill>
      <patternFill patternType="gray125"/>
    </fill>
    <fill>
      <patternFill patternType="solid">
        <fgColor rgb="FFFFFF00"/>
        <bgColor rgb="FFFFFF00"/>
      </patternFill>
    </fill>
  </fills>
  <borders count="34">
    <border>
      <left/>
      <right/>
      <top/>
      <bottom/>
      <diagonal/>
    </border>
    <border>
      <left/>
      <right/>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bottom/>
      <diagonal/>
    </border>
  </borders>
  <cellStyleXfs count="1">
    <xf numFmtId="0" fontId="0" fillId="0" borderId="0"/>
  </cellStyleXfs>
  <cellXfs count="62">
    <xf numFmtId="0" fontId="0" fillId="0" borderId="0" xfId="0" applyFont="1" applyAlignment="1"/>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vertical="center" wrapText="1"/>
    </xf>
    <xf numFmtId="0" fontId="5" fillId="0" borderId="4" xfId="0" applyFont="1" applyBorder="1" applyAlignment="1">
      <alignment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0" xfId="0" applyFont="1" applyAlignment="1">
      <alignment vertical="center"/>
    </xf>
    <xf numFmtId="0" fontId="2" fillId="0" borderId="11" xfId="0" applyFont="1" applyBorder="1" applyAlignment="1">
      <alignment horizontal="center" vertical="center" wrapText="1"/>
    </xf>
    <xf numFmtId="0" fontId="2" fillId="0" borderId="12" xfId="0" applyFont="1" applyBorder="1" applyAlignment="1">
      <alignment horizontal="left" vertical="center" wrapText="1"/>
    </xf>
    <xf numFmtId="2" fontId="2" fillId="0" borderId="12" xfId="0" applyNumberFormat="1" applyFont="1" applyBorder="1" applyAlignment="1">
      <alignment horizontal="center" vertical="center" wrapText="1"/>
    </xf>
    <xf numFmtId="2" fontId="2" fillId="0" borderId="12" xfId="0" applyNumberFormat="1" applyFont="1" applyBorder="1" applyAlignment="1">
      <alignment horizontal="center" vertical="center"/>
    </xf>
    <xf numFmtId="2" fontId="2" fillId="0" borderId="13" xfId="0" applyNumberFormat="1"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left" vertical="center" wrapText="1"/>
    </xf>
    <xf numFmtId="2" fontId="2" fillId="0" borderId="15"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left" vertical="center" wrapText="1"/>
    </xf>
    <xf numFmtId="2" fontId="9" fillId="0" borderId="15" xfId="0" applyNumberFormat="1" applyFont="1" applyBorder="1" applyAlignment="1">
      <alignment horizontal="center" vertical="center" wrapText="1"/>
    </xf>
    <xf numFmtId="2" fontId="9" fillId="0" borderId="13" xfId="0" applyNumberFormat="1"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2" fontId="9" fillId="0" borderId="15" xfId="0" applyNumberFormat="1" applyFont="1" applyBorder="1" applyAlignment="1">
      <alignment horizontal="center" vertical="center"/>
    </xf>
    <xf numFmtId="0" fontId="12" fillId="0" borderId="0" xfId="0" applyFont="1" applyAlignment="1">
      <alignment vertical="center"/>
    </xf>
    <xf numFmtId="2" fontId="2" fillId="0" borderId="15" xfId="0" applyNumberFormat="1" applyFont="1" applyBorder="1" applyAlignment="1">
      <alignment horizontal="center" vertical="center"/>
    </xf>
    <xf numFmtId="2" fontId="2" fillId="0" borderId="9" xfId="0" applyNumberFormat="1" applyFont="1" applyBorder="1" applyAlignment="1">
      <alignment horizontal="center" vertical="center" wrapText="1"/>
    </xf>
    <xf numFmtId="2" fontId="2" fillId="0" borderId="18" xfId="0" applyNumberFormat="1" applyFont="1" applyBorder="1" applyAlignment="1">
      <alignment horizontal="center" vertical="center"/>
    </xf>
    <xf numFmtId="0" fontId="4" fillId="0" borderId="0" xfId="0" applyFont="1" applyAlignment="1">
      <alignment horizontal="right" vertical="center"/>
    </xf>
    <xf numFmtId="0" fontId="1" fillId="2" borderId="33" xfId="0" applyFont="1" applyFill="1" applyBorder="1" applyAlignment="1">
      <alignment vertical="center"/>
    </xf>
    <xf numFmtId="0" fontId="4" fillId="0" borderId="22" xfId="0" applyFont="1" applyBorder="1" applyAlignment="1">
      <alignment horizontal="left" vertical="center" wrapText="1"/>
    </xf>
    <xf numFmtId="0" fontId="6" fillId="0" borderId="23" xfId="0" applyFont="1" applyBorder="1"/>
    <xf numFmtId="0" fontId="6" fillId="0" borderId="24" xfId="0" applyFont="1" applyBorder="1"/>
    <xf numFmtId="0" fontId="15" fillId="0" borderId="0" xfId="0" applyFont="1" applyAlignment="1">
      <alignment vertical="center" wrapText="1"/>
    </xf>
    <xf numFmtId="0" fontId="0" fillId="0" borderId="0" xfId="0" applyFont="1" applyAlignment="1"/>
    <xf numFmtId="0" fontId="4" fillId="0" borderId="0" xfId="0" applyFont="1" applyAlignment="1">
      <alignment vertical="center" wrapText="1"/>
    </xf>
    <xf numFmtId="0" fontId="13" fillId="0" borderId="2" xfId="0" applyFont="1" applyBorder="1" applyAlignment="1">
      <alignment horizontal="left" vertical="center" wrapText="1"/>
    </xf>
    <xf numFmtId="0" fontId="6" fillId="0" borderId="20" xfId="0" applyFont="1" applyBorder="1"/>
    <xf numFmtId="0" fontId="6" fillId="0" borderId="21" xfId="0" applyFont="1" applyBorder="1"/>
    <xf numFmtId="0" fontId="1" fillId="0" borderId="19" xfId="0" applyFont="1" applyBorder="1" applyAlignment="1">
      <alignment horizontal="left" vertical="center" wrapText="1"/>
    </xf>
    <xf numFmtId="0" fontId="2" fillId="0" borderId="16" xfId="0" applyFont="1" applyBorder="1" applyAlignment="1">
      <alignment horizontal="center" vertical="center" wrapText="1"/>
    </xf>
    <xf numFmtId="0" fontId="6" fillId="0" borderId="17" xfId="0" applyFont="1" applyBorder="1"/>
    <xf numFmtId="0" fontId="5" fillId="0" borderId="3" xfId="0" applyFont="1" applyBorder="1" applyAlignment="1">
      <alignment horizontal="center" vertical="center" wrapText="1"/>
    </xf>
    <xf numFmtId="0" fontId="6" fillId="0" borderId="8" xfId="0" applyFont="1" applyBorder="1"/>
    <xf numFmtId="0" fontId="3" fillId="0" borderId="27" xfId="0" applyFont="1" applyBorder="1" applyAlignment="1">
      <alignment horizontal="left" vertical="center" wrapText="1"/>
    </xf>
    <xf numFmtId="0" fontId="6" fillId="0" borderId="28" xfId="0" applyFont="1" applyBorder="1"/>
    <xf numFmtId="0" fontId="6" fillId="0" borderId="29" xfId="0" applyFont="1" applyBorder="1"/>
    <xf numFmtId="0" fontId="14" fillId="0" borderId="30" xfId="0" applyFont="1" applyBorder="1" applyAlignment="1">
      <alignment horizontal="left" vertical="center" wrapText="1"/>
    </xf>
    <xf numFmtId="0" fontId="6" fillId="0" borderId="31" xfId="0" applyFont="1" applyBorder="1"/>
    <xf numFmtId="0" fontId="6" fillId="0" borderId="32" xfId="0" applyFont="1" applyBorder="1"/>
    <xf numFmtId="0" fontId="3" fillId="0" borderId="22" xfId="0" applyFont="1" applyBorder="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11" xfId="0" applyFont="1" applyBorder="1" applyAlignment="1">
      <alignment horizontal="left" vertical="center" wrapText="1"/>
    </xf>
    <xf numFmtId="0" fontId="6" fillId="0" borderId="25" xfId="0" applyFont="1" applyBorder="1"/>
    <xf numFmtId="0" fontId="6" fillId="0" borderId="26" xfId="0" applyFont="1" applyBorder="1"/>
    <xf numFmtId="0" fontId="5" fillId="0" borderId="1" xfId="0" applyFont="1" applyBorder="1" applyAlignment="1">
      <alignment horizontal="right" vertical="center" wrapText="1"/>
    </xf>
    <xf numFmtId="0" fontId="6" fillId="0" borderId="1" xfId="0" applyFont="1" applyBorder="1"/>
    <xf numFmtId="0" fontId="5" fillId="0" borderId="4" xfId="0" applyFont="1" applyBorder="1" applyAlignment="1">
      <alignment horizontal="center" vertical="center" wrapText="1"/>
    </xf>
    <xf numFmtId="0" fontId="6" fillId="0" borderId="5" xfId="0" applyFont="1" applyBorder="1"/>
    <xf numFmtId="0" fontId="7" fillId="0" borderId="2" xfId="0" applyFont="1" applyBorder="1" applyAlignment="1">
      <alignment horizontal="center" vertical="center" wrapText="1"/>
    </xf>
    <xf numFmtId="0" fontId="6"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tabSelected="1" zoomScale="50" zoomScaleNormal="50" workbookViewId="0">
      <selection activeCell="E9" sqref="E9"/>
    </sheetView>
  </sheetViews>
  <sheetFormatPr baseColWidth="10" defaultColWidth="14.5" defaultRowHeight="15" customHeight="1"/>
  <cols>
    <col min="1" max="1" width="20.33203125" customWidth="1"/>
    <col min="2" max="2" width="47.5" customWidth="1"/>
    <col min="3" max="3" width="45.1640625" customWidth="1"/>
    <col min="4" max="4" width="44.5" customWidth="1"/>
    <col min="5" max="5" width="39.6640625" customWidth="1"/>
    <col min="6" max="6" width="43.5" customWidth="1"/>
    <col min="7" max="7" width="45.6640625" customWidth="1"/>
    <col min="8" max="10" width="21.1640625" customWidth="1"/>
  </cols>
  <sheetData>
    <row r="1" spans="1:10" ht="5.25" customHeight="1">
      <c r="A1" s="1"/>
      <c r="B1" s="1"/>
      <c r="C1" s="1"/>
      <c r="D1" s="1"/>
      <c r="E1" s="1"/>
      <c r="F1" s="1"/>
      <c r="G1" s="1"/>
      <c r="H1" s="1"/>
      <c r="I1" s="1"/>
      <c r="J1" s="1"/>
    </row>
    <row r="2" spans="1:10" ht="42.75" customHeight="1">
      <c r="A2" s="52" t="s">
        <v>0</v>
      </c>
      <c r="B2" s="34"/>
      <c r="C2" s="34"/>
      <c r="D2" s="34"/>
      <c r="E2" s="34"/>
      <c r="F2" s="34"/>
      <c r="G2" s="34"/>
      <c r="H2" s="1"/>
      <c r="I2" s="1"/>
      <c r="J2" s="1"/>
    </row>
    <row r="3" spans="1:10" ht="46.5" customHeight="1">
      <c r="A3" s="51" t="s">
        <v>1</v>
      </c>
      <c r="B3" s="34"/>
      <c r="C3" s="34"/>
      <c r="D3" s="34"/>
      <c r="E3" s="34"/>
      <c r="F3" s="34"/>
      <c r="G3" s="34"/>
      <c r="H3" s="1"/>
      <c r="I3" s="1"/>
      <c r="J3" s="1"/>
    </row>
    <row r="4" spans="1:10" ht="41.25" customHeight="1">
      <c r="A4" s="2"/>
      <c r="B4" s="3"/>
      <c r="C4" s="3"/>
      <c r="D4" s="3"/>
      <c r="E4" s="3"/>
      <c r="F4" s="56" t="s">
        <v>2</v>
      </c>
      <c r="G4" s="57"/>
      <c r="H4" s="1"/>
      <c r="I4" s="1"/>
      <c r="J4" s="1"/>
    </row>
    <row r="5" spans="1:10" ht="93.75" customHeight="1">
      <c r="A5" s="60" t="s">
        <v>3</v>
      </c>
      <c r="B5" s="42" t="s">
        <v>4</v>
      </c>
      <c r="C5" s="42" t="s">
        <v>5</v>
      </c>
      <c r="D5" s="58" t="s">
        <v>6</v>
      </c>
      <c r="E5" s="59"/>
      <c r="F5" s="4" t="s">
        <v>7</v>
      </c>
      <c r="G5" s="5" t="s">
        <v>8</v>
      </c>
      <c r="H5" s="1"/>
      <c r="I5" s="1"/>
      <c r="J5" s="1"/>
    </row>
    <row r="6" spans="1:10" ht="62.25" customHeight="1">
      <c r="A6" s="61"/>
      <c r="B6" s="43"/>
      <c r="C6" s="43"/>
      <c r="D6" s="6" t="s">
        <v>9</v>
      </c>
      <c r="E6" s="6" t="s">
        <v>10</v>
      </c>
      <c r="F6" s="6" t="s">
        <v>10</v>
      </c>
      <c r="G6" s="7" t="s">
        <v>10</v>
      </c>
      <c r="H6" s="1"/>
      <c r="I6" s="1"/>
      <c r="J6" s="1"/>
    </row>
    <row r="7" spans="1:10" ht="51.75" customHeight="1">
      <c r="A7" s="9">
        <v>1</v>
      </c>
      <c r="B7" s="10" t="s">
        <v>11</v>
      </c>
      <c r="C7" s="11">
        <v>397.29380000000003</v>
      </c>
      <c r="D7" s="12">
        <v>266.59499999999997</v>
      </c>
      <c r="E7" s="12">
        <v>223.95999999999998</v>
      </c>
      <c r="F7" s="11">
        <f t="shared" ref="F7:F30" si="0">D7-E7</f>
        <v>42.634999999999991</v>
      </c>
      <c r="G7" s="13">
        <f t="shared" ref="G7:G30" si="1">SUM(D7/E7-1)*100</f>
        <v>19.036881585997499</v>
      </c>
      <c r="H7" s="8"/>
      <c r="I7" s="8"/>
      <c r="J7" s="8"/>
    </row>
    <row r="8" spans="1:10" ht="51.75" customHeight="1">
      <c r="A8" s="14">
        <v>2</v>
      </c>
      <c r="B8" s="15" t="s">
        <v>12</v>
      </c>
      <c r="C8" s="16">
        <f t="shared" ref="C8:E8" si="2">SUM(C9:C13)</f>
        <v>128.88195000000002</v>
      </c>
      <c r="D8" s="16">
        <f t="shared" si="2"/>
        <v>111.9147</v>
      </c>
      <c r="E8" s="16">
        <f t="shared" si="2"/>
        <v>93.837789999999984</v>
      </c>
      <c r="F8" s="16">
        <f t="shared" si="0"/>
        <v>18.076910000000012</v>
      </c>
      <c r="G8" s="13">
        <f t="shared" si="1"/>
        <v>19.263998011888404</v>
      </c>
      <c r="H8" s="1"/>
      <c r="I8" s="1"/>
      <c r="J8" s="1"/>
    </row>
    <row r="9" spans="1:10" ht="51.75" customHeight="1">
      <c r="A9" s="17" t="s">
        <v>13</v>
      </c>
      <c r="B9" s="18" t="s">
        <v>14</v>
      </c>
      <c r="C9" s="19">
        <v>44.285250000000005</v>
      </c>
      <c r="D9" s="19">
        <v>40.047170000000008</v>
      </c>
      <c r="E9" s="19">
        <v>37.090829999999997</v>
      </c>
      <c r="F9" s="19">
        <f t="shared" si="0"/>
        <v>2.9563400000000115</v>
      </c>
      <c r="G9" s="20">
        <f t="shared" si="1"/>
        <v>7.9705415058115792</v>
      </c>
      <c r="H9" s="1"/>
      <c r="I9" s="1"/>
      <c r="J9" s="1"/>
    </row>
    <row r="10" spans="1:10" ht="51.75" customHeight="1">
      <c r="A10" s="17" t="s">
        <v>15</v>
      </c>
      <c r="B10" s="18" t="s">
        <v>16</v>
      </c>
      <c r="C10" s="19">
        <v>35.528910000000003</v>
      </c>
      <c r="D10" s="19">
        <v>33.37621</v>
      </c>
      <c r="E10" s="19">
        <v>27.635060000000003</v>
      </c>
      <c r="F10" s="19">
        <f t="shared" si="0"/>
        <v>5.7411499999999975</v>
      </c>
      <c r="G10" s="20">
        <f t="shared" si="1"/>
        <v>20.774877999179296</v>
      </c>
      <c r="H10" s="21"/>
      <c r="I10" s="21"/>
      <c r="J10" s="21"/>
    </row>
    <row r="11" spans="1:10" ht="51.75" customHeight="1">
      <c r="A11" s="17" t="s">
        <v>17</v>
      </c>
      <c r="B11" s="18" t="s">
        <v>18</v>
      </c>
      <c r="C11" s="19">
        <v>30.487119999999997</v>
      </c>
      <c r="D11" s="19">
        <v>29.57216</v>
      </c>
      <c r="E11" s="19">
        <v>21.518990000000002</v>
      </c>
      <c r="F11" s="19">
        <f t="shared" si="0"/>
        <v>8.0531699999999979</v>
      </c>
      <c r="G11" s="20">
        <f t="shared" si="1"/>
        <v>37.4235500829732</v>
      </c>
      <c r="H11" s="1"/>
      <c r="I11" s="1"/>
      <c r="J11" s="1"/>
    </row>
    <row r="12" spans="1:10" ht="51.75" customHeight="1">
      <c r="A12" s="17" t="s">
        <v>19</v>
      </c>
      <c r="B12" s="18" t="s">
        <v>20</v>
      </c>
      <c r="C12" s="19">
        <v>2.13137</v>
      </c>
      <c r="D12" s="19">
        <v>5.0170000000000006E-2</v>
      </c>
      <c r="E12" s="19">
        <v>5.357E-2</v>
      </c>
      <c r="F12" s="19">
        <f t="shared" si="0"/>
        <v>-3.3999999999999933E-3</v>
      </c>
      <c r="G12" s="20">
        <f t="shared" si="1"/>
        <v>-6.3468359156244052</v>
      </c>
      <c r="H12" s="1"/>
      <c r="I12" s="1"/>
      <c r="J12" s="1"/>
    </row>
    <row r="13" spans="1:10" ht="51.75" customHeight="1">
      <c r="A13" s="17" t="s">
        <v>21</v>
      </c>
      <c r="B13" s="18" t="s">
        <v>22</v>
      </c>
      <c r="C13" s="19">
        <v>16.449299999999997</v>
      </c>
      <c r="D13" s="19">
        <v>8.8689899999999984</v>
      </c>
      <c r="E13" s="19">
        <v>7.5393399999999993</v>
      </c>
      <c r="F13" s="19">
        <f t="shared" si="0"/>
        <v>1.3296499999999991</v>
      </c>
      <c r="G13" s="20">
        <f t="shared" si="1"/>
        <v>17.636159133292818</v>
      </c>
      <c r="H13" s="1"/>
      <c r="I13" s="1"/>
      <c r="J13" s="1"/>
    </row>
    <row r="14" spans="1:10" ht="51.75" customHeight="1">
      <c r="A14" s="14">
        <v>3</v>
      </c>
      <c r="B14" s="15" t="s">
        <v>23</v>
      </c>
      <c r="C14" s="16">
        <f t="shared" ref="C14:E14" si="3">SUM(C15:C19)</f>
        <v>184.88990000000001</v>
      </c>
      <c r="D14" s="16">
        <f t="shared" si="3"/>
        <v>148.34253999999999</v>
      </c>
      <c r="E14" s="16">
        <f t="shared" si="3"/>
        <v>139.26444999999998</v>
      </c>
      <c r="F14" s="16">
        <f t="shared" si="0"/>
        <v>9.0780900000000031</v>
      </c>
      <c r="G14" s="13">
        <f t="shared" si="1"/>
        <v>6.5185982495891803</v>
      </c>
      <c r="H14" s="22"/>
      <c r="I14" s="22"/>
      <c r="J14" s="22"/>
    </row>
    <row r="15" spans="1:10" ht="51.75" customHeight="1">
      <c r="A15" s="17" t="s">
        <v>13</v>
      </c>
      <c r="B15" s="18" t="s">
        <v>24</v>
      </c>
      <c r="C15" s="19">
        <v>20.562499999999996</v>
      </c>
      <c r="D15" s="23">
        <v>12.39324</v>
      </c>
      <c r="E15" s="23">
        <v>12.109969999999999</v>
      </c>
      <c r="F15" s="19">
        <f t="shared" si="0"/>
        <v>0.28327000000000169</v>
      </c>
      <c r="G15" s="20">
        <f t="shared" si="1"/>
        <v>2.3391470003641723</v>
      </c>
      <c r="H15" s="1"/>
      <c r="I15" s="1"/>
      <c r="J15" s="1"/>
    </row>
    <row r="16" spans="1:10" ht="51.75" customHeight="1">
      <c r="A16" s="17" t="s">
        <v>15</v>
      </c>
      <c r="B16" s="18" t="s">
        <v>25</v>
      </c>
      <c r="C16" s="19">
        <v>72.981499999999997</v>
      </c>
      <c r="D16" s="23">
        <v>54.737349999999999</v>
      </c>
      <c r="E16" s="23">
        <v>48.745520000000006</v>
      </c>
      <c r="F16" s="19">
        <f t="shared" si="0"/>
        <v>5.9918299999999931</v>
      </c>
      <c r="G16" s="20">
        <f t="shared" si="1"/>
        <v>12.292062942399617</v>
      </c>
      <c r="H16" s="1"/>
      <c r="I16" s="1"/>
      <c r="J16" s="1"/>
    </row>
    <row r="17" spans="1:10" ht="51.75" customHeight="1">
      <c r="A17" s="17" t="s">
        <v>17</v>
      </c>
      <c r="B17" s="18" t="s">
        <v>26</v>
      </c>
      <c r="C17" s="19">
        <v>10.895299999999999</v>
      </c>
      <c r="D17" s="23">
        <v>3.6004199999999997</v>
      </c>
      <c r="E17" s="23">
        <v>3.3125900000000001</v>
      </c>
      <c r="F17" s="19">
        <f t="shared" si="0"/>
        <v>0.28782999999999959</v>
      </c>
      <c r="G17" s="20">
        <f t="shared" si="1"/>
        <v>8.6889714694543976</v>
      </c>
      <c r="H17" s="1"/>
      <c r="I17" s="1"/>
      <c r="J17" s="1"/>
    </row>
    <row r="18" spans="1:10" ht="51.75" customHeight="1">
      <c r="A18" s="17" t="s">
        <v>19</v>
      </c>
      <c r="B18" s="18" t="s">
        <v>27</v>
      </c>
      <c r="C18" s="19">
        <v>5.7170999999999985</v>
      </c>
      <c r="D18" s="23">
        <v>3.3149299999999999</v>
      </c>
      <c r="E18" s="23">
        <v>2.51553</v>
      </c>
      <c r="F18" s="19">
        <f t="shared" si="0"/>
        <v>0.79939999999999989</v>
      </c>
      <c r="G18" s="20">
        <f t="shared" si="1"/>
        <v>31.778591390283562</v>
      </c>
      <c r="H18" s="1"/>
      <c r="I18" s="1"/>
      <c r="J18" s="1"/>
    </row>
    <row r="19" spans="1:10" ht="51.75" customHeight="1">
      <c r="A19" s="17" t="s">
        <v>21</v>
      </c>
      <c r="B19" s="18" t="s">
        <v>28</v>
      </c>
      <c r="C19" s="19">
        <v>74.733499999999992</v>
      </c>
      <c r="D19" s="23">
        <v>74.296599999999998</v>
      </c>
      <c r="E19" s="23">
        <v>72.580839999999981</v>
      </c>
      <c r="F19" s="19">
        <f t="shared" si="0"/>
        <v>1.7157600000000173</v>
      </c>
      <c r="G19" s="20">
        <f t="shared" si="1"/>
        <v>2.363929654162189</v>
      </c>
      <c r="H19" s="1"/>
      <c r="I19" s="1"/>
      <c r="J19" s="1"/>
    </row>
    <row r="20" spans="1:10" ht="51.75" customHeight="1">
      <c r="A20" s="14">
        <v>4</v>
      </c>
      <c r="B20" s="15" t="s">
        <v>29</v>
      </c>
      <c r="C20" s="16">
        <f t="shared" ref="C20:E20" si="4">SUM(C21:C26)</f>
        <v>178.07671524</v>
      </c>
      <c r="D20" s="16">
        <f t="shared" si="4"/>
        <v>175.34028199999997</v>
      </c>
      <c r="E20" s="16">
        <f t="shared" si="4"/>
        <v>150.11823000000001</v>
      </c>
      <c r="F20" s="16">
        <f t="shared" si="0"/>
        <v>25.222051999999962</v>
      </c>
      <c r="G20" s="13">
        <f t="shared" si="1"/>
        <v>16.801458423803673</v>
      </c>
      <c r="H20" s="24"/>
      <c r="I20" s="24"/>
      <c r="J20" s="24"/>
    </row>
    <row r="21" spans="1:10" ht="51.75" customHeight="1">
      <c r="A21" s="17" t="s">
        <v>13</v>
      </c>
      <c r="B21" s="18" t="s">
        <v>30</v>
      </c>
      <c r="C21" s="19">
        <v>41.407310000000003</v>
      </c>
      <c r="D21" s="23">
        <v>45.448447999999999</v>
      </c>
      <c r="E21" s="23">
        <v>30.534890000000008</v>
      </c>
      <c r="F21" s="19">
        <f t="shared" si="0"/>
        <v>14.913557999999991</v>
      </c>
      <c r="G21" s="20">
        <f t="shared" si="1"/>
        <v>48.841040527737256</v>
      </c>
      <c r="H21" s="1"/>
      <c r="I21" s="1"/>
      <c r="J21" s="1"/>
    </row>
    <row r="22" spans="1:10" ht="51.75" customHeight="1">
      <c r="A22" s="17" t="s">
        <v>15</v>
      </c>
      <c r="B22" s="18" t="s">
        <v>31</v>
      </c>
      <c r="C22" s="19">
        <v>110.31770859999999</v>
      </c>
      <c r="D22" s="23">
        <v>116.62002100000001</v>
      </c>
      <c r="E22" s="23">
        <v>107.63747000000001</v>
      </c>
      <c r="F22" s="19">
        <f t="shared" si="0"/>
        <v>8.9825510000000008</v>
      </c>
      <c r="G22" s="20">
        <f t="shared" si="1"/>
        <v>8.3451896444611826</v>
      </c>
      <c r="H22" s="1"/>
      <c r="I22" s="1"/>
      <c r="J22" s="1"/>
    </row>
    <row r="23" spans="1:10" ht="51.75" customHeight="1">
      <c r="A23" s="17" t="s">
        <v>17</v>
      </c>
      <c r="B23" s="18" t="s">
        <v>32</v>
      </c>
      <c r="C23" s="19">
        <v>1.578052</v>
      </c>
      <c r="D23" s="23">
        <v>0.76232100000000003</v>
      </c>
      <c r="E23" s="23">
        <v>0.73222999999999994</v>
      </c>
      <c r="F23" s="19">
        <f t="shared" si="0"/>
        <v>3.009100000000009E-2</v>
      </c>
      <c r="G23" s="20">
        <f t="shared" si="1"/>
        <v>4.1095011130382719</v>
      </c>
      <c r="H23" s="1"/>
      <c r="I23" s="1"/>
      <c r="J23" s="1"/>
    </row>
    <row r="24" spans="1:10" ht="51.75" customHeight="1">
      <c r="A24" s="17" t="s">
        <v>19</v>
      </c>
      <c r="B24" s="18" t="s">
        <v>33</v>
      </c>
      <c r="C24" s="19">
        <v>13.60480164</v>
      </c>
      <c r="D24" s="23">
        <v>10.510334</v>
      </c>
      <c r="E24" s="23">
        <v>9.6516399999999987</v>
      </c>
      <c r="F24" s="19">
        <f t="shared" si="0"/>
        <v>0.85869400000000162</v>
      </c>
      <c r="G24" s="20">
        <f t="shared" si="1"/>
        <v>8.8968714125267958</v>
      </c>
      <c r="H24" s="1"/>
      <c r="I24" s="1"/>
      <c r="J24" s="1"/>
    </row>
    <row r="25" spans="1:10" ht="51.75" customHeight="1">
      <c r="A25" s="17" t="s">
        <v>21</v>
      </c>
      <c r="B25" s="18" t="s">
        <v>34</v>
      </c>
      <c r="C25" s="19">
        <v>2.1360250000000001</v>
      </c>
      <c r="D25" s="23">
        <v>0.48965999999999998</v>
      </c>
      <c r="E25" s="23">
        <v>0.47217999999999999</v>
      </c>
      <c r="F25" s="19">
        <f t="shared" si="0"/>
        <v>1.7479999999999996E-2</v>
      </c>
      <c r="G25" s="20">
        <f t="shared" si="1"/>
        <v>3.7019780592147056</v>
      </c>
      <c r="H25" s="1"/>
      <c r="I25" s="1"/>
      <c r="J25" s="1"/>
    </row>
    <row r="26" spans="1:10" ht="51.75" customHeight="1">
      <c r="A26" s="17" t="s">
        <v>35</v>
      </c>
      <c r="B26" s="18" t="s">
        <v>36</v>
      </c>
      <c r="C26" s="19">
        <v>9.0328180000000007</v>
      </c>
      <c r="D26" s="23">
        <v>1.509498</v>
      </c>
      <c r="E26" s="23">
        <v>1.08982</v>
      </c>
      <c r="F26" s="19">
        <f t="shared" si="0"/>
        <v>0.419678</v>
      </c>
      <c r="G26" s="20">
        <f t="shared" si="1"/>
        <v>38.508928079866386</v>
      </c>
      <c r="H26" s="1"/>
      <c r="I26" s="1"/>
      <c r="J26" s="1"/>
    </row>
    <row r="27" spans="1:10" ht="51.75" customHeight="1">
      <c r="A27" s="14">
        <v>5</v>
      </c>
      <c r="B27" s="15" t="s">
        <v>37</v>
      </c>
      <c r="C27" s="16">
        <v>48.46</v>
      </c>
      <c r="D27" s="25">
        <v>51.78</v>
      </c>
      <c r="E27" s="25">
        <v>51.199999999999996</v>
      </c>
      <c r="F27" s="16">
        <f t="shared" si="0"/>
        <v>0.5800000000000054</v>
      </c>
      <c r="G27" s="13">
        <f t="shared" si="1"/>
        <v>1.1328125000000133</v>
      </c>
      <c r="H27" s="21"/>
      <c r="I27" s="21"/>
      <c r="J27" s="21"/>
    </row>
    <row r="28" spans="1:10" ht="51.75" customHeight="1">
      <c r="A28" s="14">
        <v>6</v>
      </c>
      <c r="B28" s="10" t="s">
        <v>38</v>
      </c>
      <c r="C28" s="11">
        <v>7.8680000000000003</v>
      </c>
      <c r="D28" s="12">
        <v>6.9538000000000002</v>
      </c>
      <c r="E28" s="12">
        <v>7.0454400000000001</v>
      </c>
      <c r="F28" s="11">
        <f t="shared" si="0"/>
        <v>-9.1639999999999944E-2</v>
      </c>
      <c r="G28" s="13">
        <f t="shared" si="1"/>
        <v>-1.3006994595085586</v>
      </c>
      <c r="H28" s="8"/>
      <c r="I28" s="8"/>
      <c r="J28" s="22"/>
    </row>
    <row r="29" spans="1:10" ht="51.75" customHeight="1">
      <c r="A29" s="14">
        <v>7</v>
      </c>
      <c r="B29" s="15" t="s">
        <v>39</v>
      </c>
      <c r="C29" s="16">
        <v>120.96679999999998</v>
      </c>
      <c r="D29" s="25">
        <v>121.251</v>
      </c>
      <c r="E29" s="25">
        <v>108.95083999999999</v>
      </c>
      <c r="F29" s="16">
        <f t="shared" si="0"/>
        <v>12.30016000000002</v>
      </c>
      <c r="G29" s="13">
        <f t="shared" si="1"/>
        <v>11.289642190918414</v>
      </c>
      <c r="H29" s="21"/>
      <c r="I29" s="21"/>
      <c r="J29" s="21"/>
    </row>
    <row r="30" spans="1:10" ht="51.75" customHeight="1">
      <c r="A30" s="40" t="s">
        <v>40</v>
      </c>
      <c r="B30" s="41"/>
      <c r="C30" s="26">
        <f t="shared" ref="C30:E30" si="5">SUM(C7+C8+C14+C20+C27+C28+C29)</f>
        <v>1066.4371652400002</v>
      </c>
      <c r="D30" s="26">
        <f t="shared" si="5"/>
        <v>882.17732199999989</v>
      </c>
      <c r="E30" s="26">
        <f t="shared" si="5"/>
        <v>774.37675000000002</v>
      </c>
      <c r="F30" s="26">
        <f t="shared" si="0"/>
        <v>107.80057199999987</v>
      </c>
      <c r="G30" s="27">
        <f t="shared" si="1"/>
        <v>13.920946361057451</v>
      </c>
      <c r="H30" s="21"/>
      <c r="I30" s="21"/>
      <c r="J30" s="21"/>
    </row>
    <row r="31" spans="1:10" ht="38.25" hidden="1" customHeight="1">
      <c r="A31" s="39" t="s">
        <v>41</v>
      </c>
      <c r="B31" s="34"/>
      <c r="C31" s="34"/>
      <c r="D31" s="34"/>
      <c r="E31" s="34"/>
      <c r="F31" s="34"/>
      <c r="G31" s="21"/>
      <c r="H31" s="21"/>
      <c r="I31" s="21"/>
      <c r="J31" s="21"/>
    </row>
    <row r="32" spans="1:10" ht="409.5" customHeight="1">
      <c r="A32" s="36" t="s">
        <v>42</v>
      </c>
      <c r="B32" s="37"/>
      <c r="C32" s="37"/>
      <c r="D32" s="37"/>
      <c r="E32" s="37"/>
      <c r="F32" s="37"/>
      <c r="G32" s="38"/>
      <c r="H32" s="21"/>
      <c r="I32" s="21"/>
      <c r="J32" s="21"/>
    </row>
    <row r="33" spans="1:10" ht="370.5" customHeight="1">
      <c r="A33" s="30" t="s">
        <v>43</v>
      </c>
      <c r="B33" s="31"/>
      <c r="C33" s="31"/>
      <c r="D33" s="31"/>
      <c r="E33" s="31"/>
      <c r="F33" s="31"/>
      <c r="G33" s="32"/>
      <c r="H33" s="21"/>
      <c r="I33" s="21"/>
      <c r="J33" s="21"/>
    </row>
    <row r="34" spans="1:10" ht="396" customHeight="1">
      <c r="A34" s="50" t="s">
        <v>44</v>
      </c>
      <c r="B34" s="31"/>
      <c r="C34" s="31"/>
      <c r="D34" s="31"/>
      <c r="E34" s="31"/>
      <c r="F34" s="31"/>
      <c r="G34" s="32"/>
      <c r="H34" s="21"/>
      <c r="I34" s="21"/>
      <c r="J34" s="21"/>
    </row>
    <row r="35" spans="1:10" ht="369.75" customHeight="1">
      <c r="A35" s="53" t="s">
        <v>45</v>
      </c>
      <c r="B35" s="54"/>
      <c r="C35" s="54"/>
      <c r="D35" s="54"/>
      <c r="E35" s="54"/>
      <c r="F35" s="54"/>
      <c r="G35" s="55"/>
      <c r="H35" s="21"/>
      <c r="I35" s="21"/>
      <c r="J35" s="21"/>
    </row>
    <row r="36" spans="1:10" ht="327.75" customHeight="1">
      <c r="A36" s="44" t="s">
        <v>46</v>
      </c>
      <c r="B36" s="45"/>
      <c r="C36" s="45"/>
      <c r="D36" s="45"/>
      <c r="E36" s="45"/>
      <c r="F36" s="45"/>
      <c r="G36" s="46"/>
      <c r="H36" s="21"/>
      <c r="I36" s="21" t="s">
        <v>47</v>
      </c>
      <c r="J36" s="21"/>
    </row>
    <row r="37" spans="1:10" ht="184.5" customHeight="1">
      <c r="A37" s="47" t="s">
        <v>48</v>
      </c>
      <c r="B37" s="48"/>
      <c r="C37" s="48"/>
      <c r="D37" s="48"/>
      <c r="E37" s="48"/>
      <c r="F37" s="48"/>
      <c r="G37" s="49"/>
      <c r="H37" s="1"/>
      <c r="I37" s="1"/>
      <c r="J37" s="1"/>
    </row>
    <row r="38" spans="1:10" ht="278.25" customHeight="1">
      <c r="A38" s="30" t="s">
        <v>49</v>
      </c>
      <c r="B38" s="31"/>
      <c r="C38" s="31"/>
      <c r="D38" s="31"/>
      <c r="E38" s="31"/>
      <c r="F38" s="31"/>
      <c r="G38" s="32"/>
      <c r="H38" s="1"/>
      <c r="I38" s="1"/>
      <c r="J38" s="1"/>
    </row>
    <row r="39" spans="1:10" ht="45.75" customHeight="1">
      <c r="A39" s="35"/>
      <c r="B39" s="34"/>
      <c r="C39" s="34"/>
      <c r="D39" s="34"/>
      <c r="E39" s="34"/>
      <c r="F39" s="2"/>
      <c r="G39" s="1"/>
      <c r="H39" s="1"/>
      <c r="I39" s="1"/>
      <c r="J39" s="1"/>
    </row>
    <row r="40" spans="1:10" ht="48" customHeight="1">
      <c r="A40" s="2"/>
      <c r="B40" s="2"/>
      <c r="C40" s="2"/>
      <c r="D40" s="2"/>
      <c r="E40" s="2"/>
      <c r="F40" s="2"/>
      <c r="G40" s="1"/>
      <c r="H40" s="1"/>
      <c r="I40" s="1"/>
      <c r="J40" s="1"/>
    </row>
    <row r="41" spans="1:10" ht="45.75" customHeight="1">
      <c r="A41" s="2"/>
      <c r="B41" s="2"/>
      <c r="C41" s="2"/>
      <c r="D41" s="2"/>
      <c r="E41" s="2"/>
      <c r="F41" s="28"/>
      <c r="G41" s="1"/>
      <c r="H41" s="1"/>
      <c r="I41" s="1"/>
      <c r="J41" s="1"/>
    </row>
    <row r="42" spans="1:10" ht="45.75" customHeight="1">
      <c r="A42" s="2"/>
      <c r="B42" s="2"/>
      <c r="C42" s="2"/>
      <c r="D42" s="2"/>
      <c r="E42" s="2"/>
      <c r="F42" s="28"/>
      <c r="G42" s="1"/>
      <c r="H42" s="1"/>
      <c r="I42" s="1"/>
      <c r="J42" s="1"/>
    </row>
    <row r="43" spans="1:10" ht="46.5" customHeight="1">
      <c r="A43" s="33"/>
      <c r="B43" s="34"/>
      <c r="C43" s="34"/>
      <c r="D43" s="2"/>
      <c r="E43" s="2"/>
      <c r="F43" s="2"/>
      <c r="G43" s="1"/>
      <c r="H43" s="1"/>
      <c r="I43" s="1"/>
      <c r="J43" s="1"/>
    </row>
    <row r="44" spans="1:10" ht="45.75" customHeight="1">
      <c r="A44" s="2"/>
      <c r="B44" s="2"/>
      <c r="C44" s="2"/>
      <c r="D44" s="2"/>
      <c r="E44" s="2"/>
      <c r="F44" s="2"/>
      <c r="G44" s="1"/>
      <c r="H44" s="1"/>
      <c r="I44" s="1"/>
      <c r="J44" s="1"/>
    </row>
    <row r="45" spans="1:10" ht="33" customHeight="1">
      <c r="A45" s="1"/>
      <c r="B45" s="1"/>
      <c r="C45" s="1"/>
      <c r="D45" s="1"/>
      <c r="E45" s="1"/>
      <c r="F45" s="1"/>
      <c r="G45" s="1"/>
      <c r="H45" s="1"/>
      <c r="I45" s="1"/>
      <c r="J45" s="1"/>
    </row>
    <row r="46" spans="1:10" ht="33" customHeight="1">
      <c r="A46" s="1"/>
      <c r="B46" s="1"/>
      <c r="C46" s="1"/>
      <c r="D46" s="1"/>
      <c r="E46" s="1"/>
      <c r="F46" s="1"/>
      <c r="G46" s="1"/>
      <c r="H46" s="1"/>
      <c r="I46" s="1"/>
      <c r="J46" s="1"/>
    </row>
    <row r="47" spans="1:10" ht="33" customHeight="1">
      <c r="A47" s="1"/>
      <c r="B47" s="1"/>
      <c r="C47" s="1"/>
      <c r="D47" s="1"/>
      <c r="E47" s="1"/>
      <c r="F47" s="1"/>
      <c r="G47" s="1"/>
      <c r="H47" s="1"/>
      <c r="I47" s="1"/>
      <c r="J47" s="1"/>
    </row>
    <row r="48" spans="1:10" ht="33" customHeight="1">
      <c r="A48" s="1"/>
      <c r="B48" s="1"/>
      <c r="C48" s="1"/>
      <c r="D48" s="1"/>
      <c r="E48" s="1"/>
      <c r="F48" s="1"/>
      <c r="G48" s="1"/>
      <c r="H48" s="1"/>
      <c r="I48" s="1"/>
      <c r="J48" s="1"/>
    </row>
    <row r="49" spans="1:10" ht="33" customHeight="1">
      <c r="A49" s="1"/>
      <c r="B49" s="1"/>
      <c r="C49" s="1"/>
      <c r="D49" s="1"/>
      <c r="E49" s="29"/>
      <c r="F49" s="1"/>
      <c r="G49" s="1"/>
      <c r="H49" s="1"/>
      <c r="I49" s="1"/>
      <c r="J49" s="1"/>
    </row>
    <row r="50" spans="1:10" ht="33" customHeight="1">
      <c r="A50" s="1"/>
      <c r="B50" s="1"/>
      <c r="C50" s="1"/>
      <c r="D50" s="1"/>
      <c r="E50" s="1"/>
      <c r="F50" s="1"/>
      <c r="G50" s="1"/>
      <c r="H50" s="1"/>
      <c r="I50" s="1"/>
      <c r="J50" s="1"/>
    </row>
    <row r="51" spans="1:10" ht="33" customHeight="1">
      <c r="A51" s="1"/>
      <c r="B51" s="1"/>
      <c r="C51" s="1"/>
      <c r="D51" s="1"/>
      <c r="E51" s="1"/>
      <c r="F51" s="1"/>
      <c r="G51" s="1"/>
      <c r="H51" s="1"/>
      <c r="I51" s="1"/>
      <c r="J51" s="1"/>
    </row>
    <row r="52" spans="1:10" ht="33" customHeight="1">
      <c r="A52" s="1"/>
      <c r="B52" s="1"/>
      <c r="C52" s="1"/>
      <c r="D52" s="1"/>
      <c r="E52" s="1"/>
      <c r="F52" s="1"/>
      <c r="G52" s="1"/>
      <c r="H52" s="1"/>
      <c r="I52" s="1"/>
      <c r="J52" s="1"/>
    </row>
    <row r="53" spans="1:10" ht="33" customHeight="1">
      <c r="A53" s="1"/>
      <c r="B53" s="1"/>
      <c r="C53" s="1"/>
      <c r="D53" s="1"/>
      <c r="E53" s="1"/>
      <c r="F53" s="1"/>
      <c r="G53" s="1"/>
      <c r="H53" s="1"/>
      <c r="I53" s="1"/>
      <c r="J53" s="1"/>
    </row>
    <row r="54" spans="1:10" ht="33" customHeight="1">
      <c r="A54" s="1"/>
      <c r="B54" s="1"/>
      <c r="C54" s="1"/>
      <c r="D54" s="1"/>
      <c r="E54" s="1"/>
      <c r="F54" s="1"/>
      <c r="G54" s="1"/>
      <c r="H54" s="1"/>
      <c r="I54" s="1"/>
      <c r="J54" s="1"/>
    </row>
    <row r="55" spans="1:10" ht="33" customHeight="1">
      <c r="A55" s="1"/>
      <c r="B55" s="1"/>
      <c r="C55" s="1"/>
      <c r="D55" s="1"/>
      <c r="E55" s="1"/>
      <c r="F55" s="1"/>
      <c r="G55" s="1"/>
      <c r="H55" s="1"/>
      <c r="I55" s="1"/>
      <c r="J55" s="1"/>
    </row>
    <row r="56" spans="1:10" ht="33" customHeight="1">
      <c r="A56" s="1"/>
      <c r="B56" s="1"/>
      <c r="C56" s="1"/>
      <c r="D56" s="1"/>
      <c r="E56" s="1"/>
      <c r="F56" s="1"/>
      <c r="G56" s="1"/>
      <c r="H56" s="1"/>
      <c r="I56" s="1"/>
      <c r="J56" s="1"/>
    </row>
    <row r="57" spans="1:10" ht="33" customHeight="1">
      <c r="A57" s="1"/>
      <c r="B57" s="1"/>
      <c r="C57" s="1"/>
      <c r="D57" s="1"/>
      <c r="E57" s="1"/>
      <c r="F57" s="1"/>
      <c r="G57" s="1"/>
      <c r="H57" s="1"/>
      <c r="I57" s="1"/>
      <c r="J57" s="1"/>
    </row>
    <row r="58" spans="1:10" ht="33" customHeight="1">
      <c r="A58" s="1"/>
      <c r="B58" s="1"/>
      <c r="C58" s="1"/>
      <c r="D58" s="1"/>
      <c r="E58" s="1"/>
      <c r="F58" s="1"/>
      <c r="G58" s="1"/>
      <c r="H58" s="1"/>
      <c r="I58" s="1"/>
      <c r="J58" s="1"/>
    </row>
    <row r="59" spans="1:10" ht="33" customHeight="1">
      <c r="A59" s="1"/>
      <c r="B59" s="1"/>
      <c r="C59" s="1"/>
      <c r="D59" s="1"/>
      <c r="E59" s="1"/>
      <c r="F59" s="1"/>
      <c r="G59" s="1"/>
      <c r="H59" s="1"/>
      <c r="I59" s="1"/>
      <c r="J59" s="1"/>
    </row>
    <row r="60" spans="1:10" ht="33" customHeight="1">
      <c r="A60" s="1"/>
      <c r="B60" s="1"/>
      <c r="C60" s="1"/>
      <c r="D60" s="1"/>
      <c r="E60" s="1"/>
      <c r="F60" s="1"/>
      <c r="G60" s="1"/>
      <c r="H60" s="1"/>
      <c r="I60" s="1"/>
      <c r="J60" s="1"/>
    </row>
    <row r="61" spans="1:10" ht="33" customHeight="1">
      <c r="A61" s="1"/>
      <c r="B61" s="1"/>
      <c r="C61" s="1"/>
      <c r="D61" s="1"/>
      <c r="E61" s="1"/>
      <c r="F61" s="1"/>
      <c r="G61" s="1"/>
      <c r="H61" s="1"/>
      <c r="I61" s="1"/>
      <c r="J61" s="1"/>
    </row>
    <row r="62" spans="1:10" ht="33" customHeight="1">
      <c r="A62" s="1"/>
      <c r="B62" s="1"/>
      <c r="C62" s="1"/>
      <c r="D62" s="1"/>
      <c r="E62" s="1"/>
      <c r="F62" s="1"/>
      <c r="G62" s="1"/>
      <c r="H62" s="1"/>
      <c r="I62" s="1"/>
      <c r="J62" s="1"/>
    </row>
    <row r="63" spans="1:10" ht="33" customHeight="1">
      <c r="A63" s="1"/>
      <c r="B63" s="1"/>
      <c r="C63" s="1"/>
      <c r="D63" s="1"/>
      <c r="E63" s="1"/>
      <c r="F63" s="1"/>
      <c r="G63" s="1"/>
      <c r="H63" s="1"/>
      <c r="I63" s="1"/>
      <c r="J63" s="1"/>
    </row>
    <row r="64" spans="1:10" ht="33" customHeight="1">
      <c r="A64" s="1"/>
      <c r="B64" s="1"/>
      <c r="C64" s="1"/>
      <c r="D64" s="1"/>
      <c r="E64" s="1"/>
      <c r="F64" s="1"/>
      <c r="G64" s="1"/>
      <c r="H64" s="1"/>
      <c r="I64" s="1"/>
      <c r="J64" s="1"/>
    </row>
    <row r="65" spans="1:10" ht="33" customHeight="1">
      <c r="A65" s="1"/>
      <c r="B65" s="1"/>
      <c r="C65" s="1"/>
      <c r="D65" s="1"/>
      <c r="E65" s="1"/>
      <c r="F65" s="1"/>
      <c r="G65" s="1"/>
      <c r="H65" s="1"/>
      <c r="I65" s="1"/>
      <c r="J65" s="1"/>
    </row>
    <row r="66" spans="1:10" ht="33" customHeight="1">
      <c r="A66" s="1"/>
      <c r="B66" s="1"/>
      <c r="C66" s="1"/>
      <c r="D66" s="1"/>
      <c r="E66" s="1"/>
      <c r="F66" s="1"/>
      <c r="G66" s="1"/>
      <c r="H66" s="1"/>
      <c r="I66" s="1"/>
      <c r="J66" s="1"/>
    </row>
    <row r="67" spans="1:10" ht="33" customHeight="1">
      <c r="A67" s="1"/>
      <c r="B67" s="1"/>
      <c r="C67" s="1"/>
      <c r="D67" s="1"/>
      <c r="E67" s="1"/>
      <c r="F67" s="1"/>
      <c r="G67" s="1"/>
      <c r="H67" s="1"/>
      <c r="I67" s="1"/>
      <c r="J67" s="1"/>
    </row>
    <row r="68" spans="1:10" ht="33" customHeight="1">
      <c r="A68" s="1"/>
      <c r="B68" s="1"/>
      <c r="C68" s="1"/>
      <c r="D68" s="1"/>
      <c r="E68" s="1"/>
      <c r="F68" s="1"/>
      <c r="G68" s="1"/>
      <c r="H68" s="1"/>
      <c r="I68" s="1"/>
      <c r="J68" s="1"/>
    </row>
    <row r="69" spans="1:10" ht="33" customHeight="1">
      <c r="A69" s="1"/>
      <c r="B69" s="1"/>
      <c r="C69" s="1"/>
      <c r="D69" s="1"/>
      <c r="E69" s="1"/>
      <c r="F69" s="1"/>
      <c r="G69" s="1"/>
      <c r="H69" s="1"/>
      <c r="I69" s="1"/>
      <c r="J69" s="1"/>
    </row>
    <row r="70" spans="1:10" ht="33" customHeight="1">
      <c r="A70" s="1"/>
      <c r="B70" s="1"/>
      <c r="C70" s="1"/>
      <c r="D70" s="1"/>
      <c r="E70" s="1"/>
      <c r="F70" s="1"/>
      <c r="G70" s="1"/>
      <c r="H70" s="1"/>
      <c r="I70" s="1"/>
      <c r="J70" s="1"/>
    </row>
    <row r="71" spans="1:10" ht="33" customHeight="1">
      <c r="A71" s="1"/>
      <c r="B71" s="1"/>
      <c r="C71" s="1"/>
      <c r="D71" s="1"/>
      <c r="E71" s="1"/>
      <c r="F71" s="1"/>
      <c r="G71" s="1"/>
      <c r="H71" s="1"/>
      <c r="I71" s="1"/>
      <c r="J71" s="1"/>
    </row>
    <row r="72" spans="1:10" ht="33" customHeight="1">
      <c r="A72" s="1"/>
      <c r="B72" s="1"/>
      <c r="C72" s="1"/>
      <c r="D72" s="1"/>
      <c r="E72" s="1"/>
      <c r="F72" s="1"/>
      <c r="G72" s="1"/>
      <c r="H72" s="1"/>
      <c r="I72" s="1"/>
      <c r="J72" s="1"/>
    </row>
    <row r="73" spans="1:10" ht="33" customHeight="1">
      <c r="A73" s="1"/>
      <c r="B73" s="1"/>
      <c r="C73" s="1"/>
      <c r="D73" s="1"/>
      <c r="E73" s="1"/>
      <c r="F73" s="1"/>
      <c r="G73" s="1"/>
      <c r="H73" s="1"/>
      <c r="I73" s="1"/>
      <c r="J73" s="1"/>
    </row>
    <row r="74" spans="1:10" ht="33" customHeight="1">
      <c r="A74" s="1"/>
      <c r="B74" s="1"/>
      <c r="C74" s="1"/>
      <c r="D74" s="1"/>
      <c r="E74" s="1"/>
      <c r="F74" s="1"/>
      <c r="G74" s="1"/>
      <c r="H74" s="1"/>
      <c r="I74" s="1"/>
      <c r="J74" s="1"/>
    </row>
    <row r="75" spans="1:10" ht="33" customHeight="1">
      <c r="A75" s="1"/>
      <c r="B75" s="1"/>
      <c r="C75" s="1"/>
      <c r="D75" s="1"/>
      <c r="E75" s="1"/>
      <c r="F75" s="1"/>
      <c r="G75" s="1"/>
      <c r="H75" s="1"/>
      <c r="I75" s="1"/>
      <c r="J75" s="1"/>
    </row>
    <row r="76" spans="1:10" ht="33" customHeight="1">
      <c r="A76" s="1"/>
      <c r="B76" s="1"/>
      <c r="C76" s="1"/>
      <c r="D76" s="1"/>
      <c r="E76" s="1"/>
      <c r="F76" s="1"/>
      <c r="G76" s="1"/>
      <c r="H76" s="1"/>
      <c r="I76" s="1"/>
      <c r="J76" s="1"/>
    </row>
    <row r="77" spans="1:10" ht="33" customHeight="1">
      <c r="A77" s="1"/>
      <c r="B77" s="1"/>
      <c r="C77" s="1"/>
      <c r="D77" s="1"/>
      <c r="E77" s="1"/>
      <c r="F77" s="1"/>
      <c r="G77" s="1"/>
      <c r="H77" s="1"/>
      <c r="I77" s="1"/>
      <c r="J77" s="1"/>
    </row>
    <row r="78" spans="1:10" ht="33" customHeight="1">
      <c r="A78" s="1"/>
      <c r="B78" s="1"/>
      <c r="C78" s="1"/>
      <c r="D78" s="1"/>
      <c r="E78" s="1"/>
      <c r="F78" s="1"/>
      <c r="G78" s="1"/>
      <c r="H78" s="1"/>
      <c r="I78" s="1"/>
      <c r="J78" s="1"/>
    </row>
    <row r="79" spans="1:10" ht="33" customHeight="1">
      <c r="A79" s="1"/>
      <c r="B79" s="1"/>
      <c r="C79" s="1"/>
      <c r="D79" s="1"/>
      <c r="E79" s="1"/>
      <c r="F79" s="1"/>
      <c r="G79" s="1"/>
      <c r="H79" s="1"/>
      <c r="I79" s="1"/>
      <c r="J79" s="1"/>
    </row>
    <row r="80" spans="1:10" ht="33" customHeight="1">
      <c r="A80" s="1"/>
      <c r="B80" s="1"/>
      <c r="C80" s="1"/>
      <c r="D80" s="1"/>
      <c r="E80" s="1"/>
      <c r="F80" s="1"/>
      <c r="G80" s="1"/>
      <c r="H80" s="1"/>
      <c r="I80" s="1"/>
      <c r="J80" s="1"/>
    </row>
    <row r="81" spans="1:10" ht="33" customHeight="1">
      <c r="A81" s="1"/>
      <c r="B81" s="1"/>
      <c r="C81" s="1"/>
      <c r="D81" s="1"/>
      <c r="E81" s="1"/>
      <c r="F81" s="1"/>
      <c r="G81" s="1"/>
      <c r="H81" s="1"/>
      <c r="I81" s="1"/>
      <c r="J81" s="1"/>
    </row>
    <row r="82" spans="1:10" ht="33" customHeight="1">
      <c r="A82" s="1"/>
      <c r="B82" s="1"/>
      <c r="C82" s="1"/>
      <c r="D82" s="1"/>
      <c r="E82" s="1"/>
      <c r="F82" s="1"/>
      <c r="G82" s="1"/>
      <c r="H82" s="1"/>
      <c r="I82" s="1"/>
      <c r="J82" s="1"/>
    </row>
    <row r="83" spans="1:10" ht="33" customHeight="1">
      <c r="A83" s="1"/>
      <c r="B83" s="1"/>
      <c r="C83" s="1"/>
      <c r="D83" s="1"/>
      <c r="E83" s="1"/>
      <c r="F83" s="1"/>
      <c r="G83" s="1"/>
      <c r="H83" s="1"/>
      <c r="I83" s="1"/>
      <c r="J83" s="1"/>
    </row>
    <row r="84" spans="1:10" ht="33" customHeight="1">
      <c r="A84" s="1"/>
      <c r="B84" s="1"/>
      <c r="C84" s="1"/>
      <c r="D84" s="1"/>
      <c r="E84" s="1"/>
      <c r="F84" s="1"/>
      <c r="G84" s="1"/>
      <c r="H84" s="1"/>
      <c r="I84" s="1"/>
      <c r="J84" s="1"/>
    </row>
    <row r="85" spans="1:10" ht="33" customHeight="1">
      <c r="A85" s="1"/>
      <c r="B85" s="1"/>
      <c r="C85" s="1"/>
      <c r="D85" s="1"/>
      <c r="E85" s="1"/>
      <c r="F85" s="1"/>
      <c r="G85" s="1"/>
      <c r="H85" s="1"/>
      <c r="I85" s="1"/>
      <c r="J85" s="1"/>
    </row>
    <row r="86" spans="1:10" ht="33" customHeight="1">
      <c r="A86" s="1"/>
      <c r="B86" s="1"/>
      <c r="C86" s="1"/>
      <c r="D86" s="1"/>
      <c r="E86" s="1"/>
      <c r="F86" s="1"/>
      <c r="G86" s="1"/>
      <c r="H86" s="1"/>
      <c r="I86" s="1"/>
      <c r="J86" s="1"/>
    </row>
    <row r="87" spans="1:10" ht="33" customHeight="1">
      <c r="A87" s="1"/>
      <c r="B87" s="1"/>
      <c r="C87" s="1"/>
      <c r="D87" s="1"/>
      <c r="E87" s="1"/>
      <c r="F87" s="1"/>
      <c r="G87" s="1"/>
      <c r="H87" s="1"/>
      <c r="I87" s="1"/>
      <c r="J87" s="1"/>
    </row>
    <row r="88" spans="1:10" ht="33" customHeight="1">
      <c r="A88" s="1"/>
      <c r="B88" s="1"/>
      <c r="C88" s="1"/>
      <c r="D88" s="1"/>
      <c r="E88" s="1"/>
      <c r="F88" s="1"/>
      <c r="G88" s="1"/>
      <c r="H88" s="1"/>
      <c r="I88" s="1"/>
      <c r="J88" s="1"/>
    </row>
    <row r="89" spans="1:10" ht="33" customHeight="1">
      <c r="A89" s="1"/>
      <c r="B89" s="1"/>
      <c r="C89" s="1"/>
      <c r="D89" s="1"/>
      <c r="E89" s="1"/>
      <c r="F89" s="1"/>
      <c r="G89" s="1"/>
      <c r="H89" s="1"/>
      <c r="I89" s="1"/>
      <c r="J89" s="1"/>
    </row>
    <row r="90" spans="1:10" ht="33" customHeight="1">
      <c r="A90" s="1"/>
      <c r="B90" s="1"/>
      <c r="C90" s="1"/>
      <c r="D90" s="1"/>
      <c r="E90" s="1"/>
      <c r="F90" s="1"/>
      <c r="G90" s="1"/>
      <c r="H90" s="1"/>
      <c r="I90" s="1"/>
      <c r="J90" s="1"/>
    </row>
    <row r="91" spans="1:10" ht="33" customHeight="1">
      <c r="A91" s="1"/>
      <c r="B91" s="1"/>
      <c r="C91" s="1"/>
      <c r="D91" s="1"/>
      <c r="E91" s="1"/>
      <c r="F91" s="1"/>
      <c r="G91" s="1"/>
      <c r="H91" s="1"/>
      <c r="I91" s="1"/>
      <c r="J91" s="1"/>
    </row>
    <row r="92" spans="1:10" ht="33" customHeight="1">
      <c r="A92" s="1"/>
      <c r="B92" s="1"/>
      <c r="C92" s="1"/>
      <c r="D92" s="1"/>
      <c r="E92" s="1"/>
      <c r="F92" s="1"/>
      <c r="G92" s="1"/>
      <c r="H92" s="1"/>
      <c r="I92" s="1"/>
      <c r="J92" s="1"/>
    </row>
    <row r="93" spans="1:10" ht="33" customHeight="1">
      <c r="A93" s="1"/>
      <c r="B93" s="1"/>
      <c r="C93" s="1"/>
      <c r="D93" s="1"/>
      <c r="E93" s="1"/>
      <c r="F93" s="1"/>
      <c r="G93" s="1"/>
      <c r="H93" s="1"/>
      <c r="I93" s="1"/>
      <c r="J93" s="1"/>
    </row>
    <row r="94" spans="1:10" ht="33" customHeight="1">
      <c r="A94" s="1"/>
      <c r="B94" s="1"/>
      <c r="C94" s="1"/>
      <c r="D94" s="1"/>
      <c r="E94" s="1"/>
      <c r="F94" s="1"/>
      <c r="G94" s="1"/>
      <c r="H94" s="1"/>
      <c r="I94" s="1"/>
      <c r="J94" s="1"/>
    </row>
    <row r="95" spans="1:10" ht="33" customHeight="1">
      <c r="A95" s="1"/>
      <c r="B95" s="1"/>
      <c r="C95" s="1"/>
      <c r="D95" s="1"/>
      <c r="E95" s="1"/>
      <c r="F95" s="1"/>
      <c r="G95" s="1"/>
      <c r="H95" s="1"/>
      <c r="I95" s="1"/>
      <c r="J95" s="1"/>
    </row>
    <row r="96" spans="1:10" ht="33" customHeight="1">
      <c r="A96" s="1"/>
      <c r="B96" s="1"/>
      <c r="C96" s="1"/>
      <c r="D96" s="1"/>
      <c r="E96" s="1"/>
      <c r="F96" s="1"/>
      <c r="G96" s="1"/>
      <c r="H96" s="1"/>
      <c r="I96" s="1"/>
      <c r="J96" s="1"/>
    </row>
    <row r="97" spans="1:10" ht="33" customHeight="1">
      <c r="A97" s="1"/>
      <c r="B97" s="1"/>
      <c r="C97" s="1"/>
      <c r="D97" s="1"/>
      <c r="E97" s="1"/>
      <c r="F97" s="1"/>
      <c r="G97" s="1"/>
      <c r="H97" s="1"/>
      <c r="I97" s="1"/>
      <c r="J97" s="1"/>
    </row>
    <row r="98" spans="1:10" ht="33" customHeight="1">
      <c r="A98" s="1"/>
      <c r="B98" s="1"/>
      <c r="C98" s="1"/>
      <c r="D98" s="1"/>
      <c r="E98" s="1"/>
      <c r="F98" s="1"/>
      <c r="G98" s="1"/>
      <c r="H98" s="1"/>
      <c r="I98" s="1"/>
      <c r="J98" s="1"/>
    </row>
    <row r="99" spans="1:10" ht="33" customHeight="1">
      <c r="A99" s="1"/>
      <c r="B99" s="1"/>
      <c r="C99" s="1"/>
      <c r="D99" s="1"/>
      <c r="E99" s="1"/>
      <c r="F99" s="1"/>
      <c r="G99" s="1"/>
      <c r="H99" s="1"/>
      <c r="I99" s="1"/>
      <c r="J99" s="1"/>
    </row>
    <row r="100" spans="1:10" ht="33" customHeight="1">
      <c r="A100" s="1"/>
      <c r="B100" s="1"/>
      <c r="C100" s="1"/>
      <c r="D100" s="1"/>
      <c r="E100" s="1"/>
      <c r="F100" s="1"/>
      <c r="G100" s="1"/>
      <c r="H100" s="1"/>
      <c r="I100" s="1"/>
      <c r="J100" s="1"/>
    </row>
  </sheetData>
  <mergeCells count="18">
    <mergeCell ref="A3:G3"/>
    <mergeCell ref="A2:G2"/>
    <mergeCell ref="A35:G35"/>
    <mergeCell ref="F4:G4"/>
    <mergeCell ref="D5:E5"/>
    <mergeCell ref="A5:A6"/>
    <mergeCell ref="A30:B30"/>
    <mergeCell ref="C5:C6"/>
    <mergeCell ref="B5:B6"/>
    <mergeCell ref="A36:G36"/>
    <mergeCell ref="A37:G37"/>
    <mergeCell ref="A34:G34"/>
    <mergeCell ref="A38:G38"/>
    <mergeCell ref="A43:C43"/>
    <mergeCell ref="A39:E39"/>
    <mergeCell ref="A32:G32"/>
    <mergeCell ref="A31:F31"/>
    <mergeCell ref="A33:G3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
  <sheetViews>
    <sheetView workbookViewId="0"/>
  </sheetViews>
  <sheetFormatPr baseColWidth="10" defaultColWidth="14.5" defaultRowHeight="15" customHeight="1"/>
  <cols>
    <col min="1" max="11" width="8"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WWWR</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ASUS_X00TD</dc:creator>
  <cp:lastModifiedBy>Nimish Gangrade</cp:lastModifiedBy>
  <cp:lastPrinted>2020-07-31T05:44:09Z</cp:lastPrinted>
  <dcterms:created xsi:type="dcterms:W3CDTF">2006-09-16T00:00:00Z</dcterms:created>
  <dcterms:modified xsi:type="dcterms:W3CDTF">2020-08-01T14:54:35Z</dcterms:modified>
</cp:coreProperties>
</file>